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xautoinc-my.sharepoint.com/personal/dara_hailes_coxautoinc_com/Documents/Documents/2025 CAMIO/"/>
    </mc:Choice>
  </mc:AlternateContent>
  <xr:revisionPtr revIDLastSave="6" documentId="8_{9FFA474F-627D-8644-BB96-CBD5F2DB2C00}" xr6:coauthVersionLast="47" xr6:coauthVersionMax="47" xr10:uidLastSave="{55931316-E256-5940-B342-1BD5E85D687A}"/>
  <bookViews>
    <workbookView xWindow="3900" yWindow="500" windowWidth="23300" windowHeight="14860" xr2:uid="{02E9B43E-F1E5-2742-BE1A-D0ED6E71477B}"/>
  </bookViews>
  <sheets>
    <sheet name="MUV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l="1"/>
  <c r="I15" i="1"/>
</calcChain>
</file>

<file path=xl/sharedStrings.xml><?xml version="1.0" encoding="utf-8"?>
<sst xmlns="http://schemas.openxmlformats.org/spreadsheetml/2006/main" count="24" uniqueCount="24">
  <si>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</si>
  <si>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</si>
  <si>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</si>
  <si>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</si>
  <si>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</si>
  <si>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</si>
  <si>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</si>
  <si>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</si>
  <si>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</si>
  <si>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</si>
  <si>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</si>
  <si>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</si>
  <si>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</si>
  <si>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Source: Manheim</t>
  </si>
  <si>
    <t>Index (1/97 = 100)</t>
  </si>
  <si>
    <t>Seasonal adjustment factor</t>
  </si>
  <si>
    <t>SA Price % MoM</t>
  </si>
  <si>
    <t>Index % MoM</t>
  </si>
  <si>
    <t>Index % YoY</t>
  </si>
  <si>
    <t>NSA Price % MoM</t>
  </si>
  <si>
    <t>Manheim Index
$ amount NSA</t>
  </si>
  <si>
    <t>Manheim Used Vehicle Value Index</t>
  </si>
  <si>
    <t>Manheim Index
$ amount SA</t>
  </si>
  <si>
    <t>NSA Price % YoY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</si>
</sst>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&quot;$&quot;#,##0.00"/>
    <numFmt numFmtId="166" formatCode="0.0"/>
    <numFmt numFmtId="167" formatCode="0.0000"/>
    <numFmt numFmtId="168" formatCode="0.0%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10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6" fontId="7" fillId="4" borderId="0" xfId="0" applyNumberFormat="1" applyFont="1" applyFill="1" applyAlignment="1">
      <alignment horizontal="center" wrapText="1"/>
    </xf>
    <xf numFmtId="3" fontId="7" fillId="4" borderId="0" xfId="0" applyNumberFormat="1" applyFont="1" applyFill="1" applyAlignment="1">
      <alignment horizontal="center" wrapText="1"/>
    </xf>
    <xf numFmtId="167" fontId="7" fillId="4" borderId="0" xfId="0" applyNumberFormat="1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1" fillId="0" borderId="0" xfId="0" applyFont="1" applyAlignment="1">
      <alignment vertical="center"/>
    </xf>
    <xf numFmtId="0" fontId="4" fillId="4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6" fontId="8" fillId="0" borderId="0" xfId="0" applyNumberFormat="1" applyFont="1"/>
    <xf numFmtId="3" fontId="8" fillId="0" borderId="0" xfId="0" applyNumberFormat="1" applyFont="1"/>
    <xf numFmtId="167" fontId="8" fillId="0" borderId="0" xfId="0" applyNumberFormat="1" applyFont="1"/>
    <xf numFmtId="168" fontId="8" fillId="0" borderId="0" xfId="1" applyNumberFormat="1" applyFont="1"/>
    <xf numFmtId="0" fontId="8" fillId="0" borderId="0" xfId="0" applyFont="1"/>
    <xf numFmtId="168" fontId="8" fillId="0" borderId="0" xfId="2" applyNumberFormat="1" applyFont="1"/>
  </cellXfs>
  <cellStyles count="3">
    <cellStyle name="Normal" xfId="0" builtinId="0"/>
    <cellStyle name="Percent" xfId="1" builtinId="5"/>
    <cellStyle name="Percent 2" xfId="2" xr:uid="{731B7A5A-D054-EC44-B348-44622B6A9079}"/>
  </cellStyles>
  <dxfs count="12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8" formatCode="0.0%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A20610-98AC-7246-97C5-A6568D3B3D6C}" name="Table167" displayName="Table167" ref="A3:J17" totalsRowShown="0" headerRowDxfId="11" dataDxfId="10">
  <tableColumns count="10">
    <tableColumn id="1" xr3:uid="{311FF9BB-1AF1-894F-8145-EBE88FDA168E}" name="Month" dataDxfId="9"/>
    <tableColumn id="2" xr3:uid="{424AE043-DD87-AE40-96DD-8D4D040C46B7}" name="Index (1/97 = 100)" dataDxfId="8"/>
    <tableColumn id="3" xr3:uid="{1097CFD8-108E-1640-9B6F-C85175CB30D6}" name="Manheim Index_x000a_$ amount SA" dataDxfId="7"/>
    <tableColumn id="4" xr3:uid="{AA20B0DE-0F3E-3148-B902-511469AA5129}" name="Seasonal adjustment factor" dataDxfId="6"/>
    <tableColumn id="5" xr3:uid="{5515E3AB-8116-E346-A97A-CB7CDF729103}" name="Manheim Index_x000a_$ amount NSA" dataDxfId="5"/>
    <tableColumn id="7" xr3:uid="{5466AF6B-BCBF-BE4C-AD0E-1C2E8CB5CB79}" name="SA Price % MoM" dataDxfId="4"/>
    <tableColumn id="8" xr3:uid="{D695C9B7-9186-4F41-9891-DD3D469C0788}" name="Index % MoM" dataDxfId="3"/>
    <tableColumn id="9" xr3:uid="{F58EEFC6-B692-584F-A3F3-C4C2A47BCD40}" name="Index % YoY" dataDxfId="2"/>
    <tableColumn id="11" xr3:uid="{E627D5C0-425D-894F-9BB2-977B89C0F35B}" name="NSA Price % MoM" dataDxfId="1" dataCellStyle="Percent"/>
    <tableColumn id="10" xr3:uid="{6589BCD5-2489-7643-B8F4-6238B4EB7219}" name="NSA Price % YoY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8155-808C-7341-BF3B-D345F4879E1A}">
  <dimension ref="A1:J26"/>
  <sheetViews>
    <sheetView tabSelected="1" topLeftCell="A3" zoomScale="150" workbookViewId="0">
      <selection activeCell="A16" sqref="A16"/>
    </sheetView>
  </sheetViews>
  <sheetFormatPr baseColWidth="10" defaultColWidth="8.5" defaultRowHeight="15.75" customHeight="1" x14ac:dyDescent="0.2"/>
  <cols>
    <col min="1" max="1" width="17" style="1" customWidth="1"/>
    <col min="2" max="2" width="18" style="1" customWidth="1"/>
    <col min="3" max="5" width="13.83203125" style="1" customWidth="1"/>
    <col min="6" max="10" width="10.83203125" style="1" customWidth="1"/>
    <col min="11" max="16384" width="8.5" style="1"/>
  </cols>
  <sheetData>
    <row r="1" spans="1:10" ht="15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.75" customHeight="1" x14ac:dyDescent="0.2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64" customHeight="1" x14ac:dyDescent="0.2">
      <c r="A3" s="12" t="s">
        <v>0</v>
      </c>
      <c r="B3" s="7" t="s">
        <v>14</v>
      </c>
      <c r="C3" s="7" t="s">
        <v>22</v>
      </c>
      <c r="D3" s="9" t="s">
        <v>15</v>
      </c>
      <c r="E3" s="10" t="s">
        <v>20</v>
      </c>
      <c r="F3" s="10" t="s">
        <v>16</v>
      </c>
      <c r="G3" s="8" t="s">
        <v>17</v>
      </c>
      <c r="H3" s="10" t="s">
        <v>18</v>
      </c>
      <c r="I3" s="10" t="s">
        <v>19</v>
      </c>
      <c r="J3" s="10" t="s">
        <v>23</v>
      </c>
    </row>
    <row r="4" spans="1:10" ht="15.75" customHeight="1" x14ac:dyDescent="0.15">
      <c r="A4" s="2" t="s">
        <v>1</v>
      </c>
      <c r="B4" s="15">
        <v>204.04504209030287</v>
      </c>
      <c r="C4" s="16">
        <v>18664</v>
      </c>
      <c r="D4" s="17">
        <v>0.96840000000000004</v>
      </c>
      <c r="E4" s="16">
        <v>18074</v>
      </c>
      <c r="F4" s="18">
        <v>3.7519429704668816E-4</v>
      </c>
      <c r="G4" s="18">
        <v>3.7519429704668816E-4</v>
      </c>
      <c r="H4" s="18">
        <v>-9.2326325221072647E-2</v>
      </c>
      <c r="I4" s="18">
        <v>-1.9878520154610335E-3</v>
      </c>
      <c r="J4" s="18">
        <v>-9.2579576262676988E-2</v>
      </c>
    </row>
    <row r="5" spans="1:10" ht="15.75" customHeight="1" x14ac:dyDescent="0.15">
      <c r="A5" s="1" t="s">
        <v>2</v>
      </c>
      <c r="B5" s="15">
        <v>203.83732371269272</v>
      </c>
      <c r="C5" s="16">
        <v>18645</v>
      </c>
      <c r="D5" s="17">
        <v>0.9859</v>
      </c>
      <c r="E5" s="16">
        <v>18382</v>
      </c>
      <c r="F5" s="18">
        <v>-1.0180025717959618E-3</v>
      </c>
      <c r="G5" s="18">
        <v>-1.0180025717959618E-3</v>
      </c>
      <c r="H5" s="18">
        <v>-0.13085027037106101</v>
      </c>
      <c r="I5" s="18">
        <v>1.7041053446940291E-2</v>
      </c>
      <c r="J5" s="18">
        <v>-0.10991671508812706</v>
      </c>
    </row>
    <row r="6" spans="1:10" ht="15.75" customHeight="1" x14ac:dyDescent="0.15">
      <c r="A6" s="1" t="s">
        <v>3</v>
      </c>
      <c r="B6" s="15">
        <v>203.05018038701215</v>
      </c>
      <c r="C6" s="16">
        <v>18573</v>
      </c>
      <c r="D6" s="19">
        <v>1.02</v>
      </c>
      <c r="E6" s="16">
        <v>18945</v>
      </c>
      <c r="F6" s="18">
        <v>-3.8616251005632041E-3</v>
      </c>
      <c r="G6" s="18">
        <v>-3.8616251005633151E-3</v>
      </c>
      <c r="H6" s="18">
        <v>-0.147206298248584</v>
      </c>
      <c r="I6" s="18">
        <v>3.0627788053530614E-2</v>
      </c>
      <c r="J6" s="18">
        <v>-0.11368421052631583</v>
      </c>
    </row>
    <row r="7" spans="1:10" ht="15.75" customHeight="1" x14ac:dyDescent="0.15">
      <c r="A7" s="1" t="s">
        <v>4</v>
      </c>
      <c r="B7" s="15">
        <v>198.4366458948289</v>
      </c>
      <c r="C7" s="16">
        <v>18151</v>
      </c>
      <c r="D7" s="19">
        <v>1.0376000000000001</v>
      </c>
      <c r="E7" s="16">
        <v>18834</v>
      </c>
      <c r="F7" s="18">
        <v>-2.2721154363861573E-2</v>
      </c>
      <c r="G7" s="18">
        <v>-2.2721154363861573E-2</v>
      </c>
      <c r="H7" s="18">
        <v>-0.14029271065220505</v>
      </c>
      <c r="I7" s="18">
        <v>-5.8590657165479287E-3</v>
      </c>
      <c r="J7" s="18">
        <v>-0.11933040306742726</v>
      </c>
    </row>
    <row r="8" spans="1:10" ht="15.75" customHeight="1" x14ac:dyDescent="0.15">
      <c r="A8" s="1" t="s">
        <v>5</v>
      </c>
      <c r="B8" s="15">
        <v>197.31059363725811</v>
      </c>
      <c r="C8" s="16">
        <v>18048</v>
      </c>
      <c r="D8" s="19">
        <v>1.0311999999999999</v>
      </c>
      <c r="E8" s="16">
        <v>18612</v>
      </c>
      <c r="F8" s="18">
        <v>-5.6746184783207365E-3</v>
      </c>
      <c r="G8" s="18">
        <v>-5.6746184783207365E-3</v>
      </c>
      <c r="H8" s="18">
        <v>-0.12111029948867813</v>
      </c>
      <c r="I8" s="18">
        <v>-1.1787193373685834E-2</v>
      </c>
      <c r="J8" s="18">
        <v>-0.11426259934326366</v>
      </c>
    </row>
    <row r="9" spans="1:10" ht="15.75" customHeight="1" x14ac:dyDescent="0.15">
      <c r="A9" s="1" t="s">
        <v>6</v>
      </c>
      <c r="B9" s="15">
        <v>196.06428337159724</v>
      </c>
      <c r="C9" s="16">
        <v>17934</v>
      </c>
      <c r="D9" s="19">
        <v>1.0152000000000001</v>
      </c>
      <c r="E9" s="16">
        <v>18206</v>
      </c>
      <c r="F9" s="18">
        <v>-6.3164893617021489E-3</v>
      </c>
      <c r="G9" s="18">
        <v>-6.3164893617021489E-3</v>
      </c>
      <c r="H9" s="18">
        <v>-8.8673204939275663E-2</v>
      </c>
      <c r="I9" s="18">
        <v>-2.1813883516011212E-2</v>
      </c>
      <c r="J9" s="18">
        <v>-9.9782436708860778E-2</v>
      </c>
    </row>
    <row r="10" spans="1:10" ht="15.75" customHeight="1" x14ac:dyDescent="0.15">
      <c r="A10" s="1" t="s">
        <v>7</v>
      </c>
      <c r="B10" s="15">
        <v>201.60708428993109</v>
      </c>
      <c r="C10" s="16">
        <v>18441</v>
      </c>
      <c r="D10" s="19">
        <v>0.99299999999999999</v>
      </c>
      <c r="E10" s="16">
        <v>18312</v>
      </c>
      <c r="F10" s="18">
        <v>2.8270324523251844E-2</v>
      </c>
      <c r="G10" s="18">
        <v>2.8270324523251844E-2</v>
      </c>
      <c r="H10" s="18">
        <v>-4.7813290649042495E-2</v>
      </c>
      <c r="I10" s="18">
        <v>5.8222563989893672E-3</v>
      </c>
      <c r="J10" s="18">
        <v>-5.8799342105263164E-2</v>
      </c>
    </row>
    <row r="11" spans="1:10" ht="15.75" customHeight="1" x14ac:dyDescent="0.15">
      <c r="A11" s="1" t="s">
        <v>8</v>
      </c>
      <c r="B11" s="15">
        <v>203.9357166284027</v>
      </c>
      <c r="C11" s="16">
        <v>18654</v>
      </c>
      <c r="D11" s="19">
        <v>1.0035000000000001</v>
      </c>
      <c r="E11" s="16">
        <v>18719</v>
      </c>
      <c r="F11" s="20">
        <v>1.1550349764112511E-2</v>
      </c>
      <c r="G11" s="20">
        <v>1.1550349764112511E-2</v>
      </c>
      <c r="H11" s="20">
        <v>-3.9048011539254524E-2</v>
      </c>
      <c r="I11" s="20">
        <v>2.2225862822193188E-2</v>
      </c>
      <c r="J11" s="20">
        <v>-4.6165605095541351E-2</v>
      </c>
    </row>
    <row r="12" spans="1:10" ht="15.75" customHeight="1" x14ac:dyDescent="0.15">
      <c r="A12" s="1" t="s">
        <v>9</v>
      </c>
      <c r="B12" s="15">
        <v>202.96272001749202</v>
      </c>
      <c r="C12" s="16">
        <v>18565</v>
      </c>
      <c r="D12" s="19">
        <v>1.0068999999999999</v>
      </c>
      <c r="E12" s="16">
        <v>18693</v>
      </c>
      <c r="F12" s="20">
        <v>-4.7710946713841462E-3</v>
      </c>
      <c r="G12" s="20">
        <v>-4.7710946713841462E-3</v>
      </c>
      <c r="H12" s="20">
        <v>-5.3047691915327877E-2</v>
      </c>
      <c r="I12" s="20">
        <v>-1.3889630856349644E-3</v>
      </c>
      <c r="J12" s="20">
        <v>-4.8508602260002087E-2</v>
      </c>
    </row>
    <row r="13" spans="1:10" ht="16" x14ac:dyDescent="0.15">
      <c r="A13" s="1" t="s">
        <v>10</v>
      </c>
      <c r="B13" s="15">
        <v>202.82059691702193</v>
      </c>
      <c r="C13" s="16">
        <v>18552</v>
      </c>
      <c r="D13" s="19">
        <v>0.98799999999999999</v>
      </c>
      <c r="E13" s="16">
        <v>18330</v>
      </c>
      <c r="F13" s="20">
        <v>-7.0024239159705015E-4</v>
      </c>
      <c r="G13" s="20">
        <v>-7.0024239159705015E-4</v>
      </c>
      <c r="H13" s="20">
        <v>-3.1581145273268607E-2</v>
      </c>
      <c r="I13" s="20">
        <v>-1.9419033862943302E-2</v>
      </c>
      <c r="J13" s="20">
        <v>-3.7188780334068694E-2</v>
      </c>
    </row>
    <row r="14" spans="1:10" ht="16" x14ac:dyDescent="0.15">
      <c r="A14" s="1" t="s">
        <v>11</v>
      </c>
      <c r="B14" s="15">
        <v>205.38974527167372</v>
      </c>
      <c r="C14" s="16">
        <v>18787</v>
      </c>
      <c r="D14" s="19">
        <v>0.97470000000000001</v>
      </c>
      <c r="E14" s="16">
        <v>18311</v>
      </c>
      <c r="F14" s="20">
        <v>1.2667097887020251E-2</v>
      </c>
      <c r="G14" s="20">
        <v>1.2667097887020251E-2</v>
      </c>
      <c r="H14" s="20">
        <v>1.8664675767914307E-3</v>
      </c>
      <c r="I14" s="20">
        <v>-1.0365521003818934E-3</v>
      </c>
      <c r="J14" s="20">
        <v>-9.573777585460852E-3</v>
      </c>
    </row>
    <row r="15" spans="1:10" ht="16" x14ac:dyDescent="0.15">
      <c r="A15" s="1" t="s">
        <v>12</v>
      </c>
      <c r="B15" s="15">
        <v>204.8</v>
      </c>
      <c r="C15" s="16">
        <v>18729</v>
      </c>
      <c r="D15" s="19">
        <v>0.96940000000000004</v>
      </c>
      <c r="E15" s="16">
        <v>18156</v>
      </c>
      <c r="F15" s="20">
        <f t="shared" ref="F15" si="0">C15/C14-1</f>
        <v>-3.0872411774098829E-3</v>
      </c>
      <c r="G15" s="20">
        <f t="shared" ref="G15" si="1">+B15/B14-1</f>
        <v>-2.8713472081755009E-3</v>
      </c>
      <c r="H15" s="20">
        <v>4.0000000000000001E-3</v>
      </c>
      <c r="I15" s="20">
        <f t="shared" ref="I15" si="2">+E15/E14-1</f>
        <v>-8.4648571896673852E-3</v>
      </c>
      <c r="J15" s="20">
        <v>3.0000000000000001E-3</v>
      </c>
    </row>
    <row r="16" spans="1:10" ht="16" x14ac:dyDescent="0.2">
      <c r="A16" s="5"/>
      <c r="B16" s="6"/>
      <c r="C16" s="11"/>
      <c r="D16" s="11"/>
      <c r="E16" s="11"/>
      <c r="F16" s="11"/>
      <c r="G16" s="11"/>
      <c r="H16" s="11"/>
      <c r="I16" s="11"/>
      <c r="J16" s="11"/>
    </row>
    <row r="17" spans="2:10" ht="16" x14ac:dyDescent="0.2">
      <c r="B17" s="3"/>
      <c r="C17" s="11"/>
      <c r="D17" s="11"/>
      <c r="E17" s="11"/>
      <c r="F17" s="11"/>
      <c r="G17" s="11"/>
      <c r="H17" s="11"/>
      <c r="I17" s="11"/>
      <c r="J17" s="11"/>
    </row>
    <row r="18" spans="2:10" ht="15.75" customHeight="1" x14ac:dyDescent="0.2">
      <c r="B18" s="4"/>
    </row>
    <row r="19" spans="2:10" ht="15.75" customHeight="1" x14ac:dyDescent="0.2">
      <c r="B19" s="4"/>
    </row>
    <row r="20" spans="2:10" ht="15.75" customHeight="1" x14ac:dyDescent="0.2">
      <c r="B20" s="4"/>
    </row>
    <row r="21" spans="2:10" ht="16" x14ac:dyDescent="0.2">
      <c r="B21" s="4"/>
    </row>
    <row r="22" spans="2:10" ht="15.75" customHeight="1" x14ac:dyDescent="0.2">
      <c r="B22" s="4"/>
    </row>
    <row r="23" spans="2:10" ht="15.75" customHeight="1" x14ac:dyDescent="0.2">
      <c r="B23" s="4"/>
    </row>
    <row r="24" spans="2:10" ht="15.75" customHeight="1" x14ac:dyDescent="0.2">
      <c r="B24" s="4"/>
    </row>
    <row r="25" spans="2:10" ht="15.75" customHeight="1" x14ac:dyDescent="0.2">
      <c r="B25" s="4"/>
    </row>
    <row r="26" spans="2:10" ht="15.75" customHeight="1" x14ac:dyDescent="0.2">
      <c r="B26" s="4"/>
    </row>
  </sheetData>
  <mergeCells count="2">
    <mergeCell ref="A1:J1"/>
    <mergeCell ref="A2:J2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MUVVI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Hailes, Dara (CAI - Atlanta)</dc:creator>
  <cp:lastModifiedBy>Hailes, Dara (CAI - Florida)</cp:lastModifiedBy>
  <dcterms:created xsi:type="dcterms:W3CDTF">2024-03-20T14:07:03Z</dcterms:created>
  <dcterms:modified xsi:type="dcterms:W3CDTF">2025-03-16T21:09:40Z</dcterms:modified>
</cp:coreProperties>
</file>